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Spring 2024\"/>
    </mc:Choice>
  </mc:AlternateContent>
  <xr:revisionPtr revIDLastSave="0" documentId="13_ncr:1_{2C2636E8-831F-4C65-A612-995825AAF6A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P 2024 Pharm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<sst xmlns="http://schemas.openxmlformats.org/spreadsheetml/2006/main" count="59" uniqueCount="33">
  <si>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</si>
  <si>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</si>
  <si>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</si>
  <si>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</si>
  <si>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</si>
  <si>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</si>
  <si>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</si>
  <si>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</si>
  <si>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</si>
  <si>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</si>
  <si>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</si>
  <si>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</si>
  <si>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</si>
  <si>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</si>
  <si>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</si>
  <si>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</si>
  <si>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</si>
  <si>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</si>
  <si>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</si>
  <si>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</si>
  <si>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</si>
  <si>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</si>
  <si>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</si>
  <si>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</si>
  <si>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</si>
  <si>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</si>
  <si>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Pharmacy</t>
  </si>
  <si>
    <t>Tuition and Fees for Non-Resident Pharmacy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</si>
  <si>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</si>
  <si>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</si>
  <si>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</si>
  <si>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</si>
  <si>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Pharmacy Tuition and Fee Billing Rates: 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</si>
</sst>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1102</v>
      </c>
      <c r="C8" s="18">
        <f t="shared" ref="C8" si="0">SUM(B8*2)</f>
        <v>2204</v>
      </c>
      <c r="D8" s="18">
        <f t="shared" ref="D8" si="1">SUM(B8*3)</f>
        <v>3306</v>
      </c>
      <c r="E8" s="18">
        <f t="shared" ref="E8" si="2">SUM(B8*4)</f>
        <v>4408</v>
      </c>
      <c r="F8" s="18">
        <f t="shared" ref="F8" si="3">SUM(B8*5)</f>
        <v>5510</v>
      </c>
      <c r="G8" s="18">
        <f t="shared" ref="G8" si="4">SUM(B8*6)</f>
        <v>6612</v>
      </c>
      <c r="H8" s="18">
        <f t="shared" ref="H8" si="5">SUM(B8*7)</f>
        <v>7714</v>
      </c>
      <c r="I8" s="18">
        <f t="shared" ref="I8" si="6">SUM(B8*8)</f>
        <v>8816</v>
      </c>
      <c r="J8" s="18">
        <f t="shared" ref="J8" si="7">SUM(B8*9)</f>
        <v>9918</v>
      </c>
      <c r="K8" s="18">
        <f t="shared" ref="K8" si="8">SUM(B8*10)</f>
        <v>11020</v>
      </c>
      <c r="L8" s="18">
        <f t="shared" ref="L8" si="9">SUM(B8*11)</f>
        <v>12122</v>
      </c>
      <c r="M8" s="19">
        <v>13225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65</v>
      </c>
      <c r="C16" s="16">
        <v>65</v>
      </c>
      <c r="D16" s="16">
        <v>65</v>
      </c>
      <c r="E16" s="16">
        <v>65</v>
      </c>
      <c r="F16" s="16">
        <v>65</v>
      </c>
      <c r="G16" s="16">
        <v>65</v>
      </c>
      <c r="H16" s="16">
        <v>65</v>
      </c>
      <c r="I16" s="16">
        <v>65</v>
      </c>
      <c r="J16" s="16">
        <v>65</v>
      </c>
      <c r="K16" s="16">
        <v>65</v>
      </c>
      <c r="L16" s="16">
        <v>65</v>
      </c>
      <c r="M16" s="16">
        <v>65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1292.75</v>
      </c>
      <c r="C20" s="12">
        <f t="shared" si="18"/>
        <v>2515.5</v>
      </c>
      <c r="D20" s="12">
        <f t="shared" si="18"/>
        <v>3738.2499999999995</v>
      </c>
      <c r="E20" s="12">
        <f t="shared" si="18"/>
        <v>4961</v>
      </c>
      <c r="F20" s="12">
        <f t="shared" si="18"/>
        <v>6183.7499999999991</v>
      </c>
      <c r="G20" s="12">
        <f t="shared" si="18"/>
        <v>7406.4999999999991</v>
      </c>
      <c r="H20" s="12">
        <f t="shared" si="18"/>
        <v>8629.25</v>
      </c>
      <c r="I20" s="12">
        <f t="shared" si="18"/>
        <v>9852</v>
      </c>
      <c r="J20" s="12">
        <f t="shared" si="18"/>
        <v>11437</v>
      </c>
      <c r="K20" s="12">
        <f t="shared" si="18"/>
        <v>12539</v>
      </c>
      <c r="L20" s="12">
        <f t="shared" si="18"/>
        <v>13641</v>
      </c>
      <c r="M20" s="13">
        <f t="shared" si="18"/>
        <v>14744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1594</v>
      </c>
      <c r="C24" s="18">
        <f t="shared" ref="C24" si="19">SUM(B24*2)</f>
        <v>3188</v>
      </c>
      <c r="D24" s="18">
        <f t="shared" ref="D24" si="20">SUM(B24*3)</f>
        <v>4782</v>
      </c>
      <c r="E24" s="18">
        <f t="shared" ref="E24" si="21">SUM(B24*4)</f>
        <v>6376</v>
      </c>
      <c r="F24" s="18">
        <f t="shared" ref="F24" si="22">SUM(B24*5)</f>
        <v>7970</v>
      </c>
      <c r="G24" s="18">
        <f t="shared" ref="G24" si="23">SUM(B24*6)</f>
        <v>9564</v>
      </c>
      <c r="H24" s="18">
        <f t="shared" ref="H24" si="24">SUM(B24*7)</f>
        <v>11158</v>
      </c>
      <c r="I24" s="18">
        <f t="shared" ref="I24" si="25">SUM(B24*8)</f>
        <v>12752</v>
      </c>
      <c r="J24" s="18">
        <f t="shared" ref="J24" si="26">SUM(B24*9)</f>
        <v>14346</v>
      </c>
      <c r="K24" s="18">
        <f t="shared" ref="K24" si="27">SUM(B24*10)</f>
        <v>15940</v>
      </c>
      <c r="L24" s="18">
        <f t="shared" ref="L24" si="28">SUM(B24*11)</f>
        <v>17534</v>
      </c>
      <c r="M24" s="19">
        <v>19125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65</v>
      </c>
      <c r="C32" s="16">
        <v>65</v>
      </c>
      <c r="D32" s="16">
        <v>65</v>
      </c>
      <c r="E32" s="16">
        <v>65</v>
      </c>
      <c r="F32" s="16">
        <v>65</v>
      </c>
      <c r="G32" s="16">
        <v>65</v>
      </c>
      <c r="H32" s="16">
        <v>65</v>
      </c>
      <c r="I32" s="16">
        <v>65</v>
      </c>
      <c r="J32" s="16">
        <v>65</v>
      </c>
      <c r="K32" s="16">
        <v>65</v>
      </c>
      <c r="L32" s="16">
        <v>65</v>
      </c>
      <c r="M32" s="16">
        <v>65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1784.75</v>
      </c>
      <c r="C36" s="12">
        <f t="shared" si="37"/>
        <v>3499.5</v>
      </c>
      <c r="D36" s="12">
        <f t="shared" si="37"/>
        <v>5214.25</v>
      </c>
      <c r="E36" s="12">
        <f t="shared" si="37"/>
        <v>6929</v>
      </c>
      <c r="F36" s="12">
        <f t="shared" si="37"/>
        <v>8643.75</v>
      </c>
      <c r="G36" s="12">
        <f t="shared" si="37"/>
        <v>10358.5</v>
      </c>
      <c r="H36" s="12">
        <f t="shared" si="37"/>
        <v>12073.249999999998</v>
      </c>
      <c r="I36" s="12">
        <f t="shared" si="37"/>
        <v>13788</v>
      </c>
      <c r="J36" s="12">
        <f t="shared" si="37"/>
        <v>15865</v>
      </c>
      <c r="K36" s="12">
        <f t="shared" si="37"/>
        <v>17459</v>
      </c>
      <c r="L36" s="12">
        <f t="shared" si="37"/>
        <v>19053</v>
      </c>
      <c r="M36" s="13">
        <f t="shared" si="37"/>
        <v>20644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2024 Pharm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2024 Pharm Tuition and Fee Billing Rates</dc:title>
  <dc:subject>Listing of graduate tuition and fees for the spring 2017 semester</dc:subject>
  <dc:creator>UB Student Accounts</dc:creator>
  <cp:keywords>tuition,fees, Pharm tuition, Pharm fees</cp:keywords>
  <cp:lastModifiedBy>Stevens, Laura</cp:lastModifiedBy>
  <cp:lastPrinted>2019-05-21T14:58:12Z</cp:lastPrinted>
  <dcterms:created xsi:type="dcterms:W3CDTF">2016-06-06T21:02:30Z</dcterms:created>
  <dcterms:modified xsi:type="dcterms:W3CDTF">2023-10-23T14:25:36Z</dcterms:modified>
  <cp:category>tuition</cp:category>
</cp:coreProperties>
</file>